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65" windowHeight="936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'Лист1'!$A$1:$J$58</definedName>
  </definedNames>
  <calcPr fullCalcOnLoad="1"/>
</workbook>
</file>

<file path=xl/sharedStrings.xml><?xml version="1.0" encoding="utf-8"?>
<sst xmlns="http://schemas.openxmlformats.org/spreadsheetml/2006/main" count="76" uniqueCount="76">
  <si>
    <t>Содержание программных мероприятий</t>
  </si>
  <si>
    <t>Сроки исполнения</t>
  </si>
  <si>
    <t>Год финансирования</t>
  </si>
  <si>
    <t>Исполнители</t>
  </si>
  <si>
    <t>Финансирование, тыс. руб.</t>
  </si>
  <si>
    <t>Респ.   бюджет</t>
  </si>
  <si>
    <t>№/ п.п.</t>
  </si>
  <si>
    <t>Примечания/  основание</t>
  </si>
  <si>
    <t>1.</t>
  </si>
  <si>
    <t>2.</t>
  </si>
  <si>
    <t>3.</t>
  </si>
  <si>
    <t>4.</t>
  </si>
  <si>
    <t>5.</t>
  </si>
  <si>
    <t>9.</t>
  </si>
  <si>
    <t>Озеленение,  в том числе:</t>
  </si>
  <si>
    <t xml:space="preserve">ВСЕГО ПО ПРОГРАММЕ:                                                                                                                         </t>
  </si>
  <si>
    <t>УБиО, подрядные организации</t>
  </si>
  <si>
    <t>устройство и реконструкция газонов на территории г.Владикавказ</t>
  </si>
  <si>
    <t xml:space="preserve">косьба газонов </t>
  </si>
  <si>
    <t>уборка газонов от листвы</t>
  </si>
  <si>
    <t>посадка цветов (летники, горшечные,ампельные)</t>
  </si>
  <si>
    <t>обрезка деревьев в осенне-зимний период</t>
  </si>
  <si>
    <t>валка сухих и аварийных деревьев, а так же работы по выданным разрешениям</t>
  </si>
  <si>
    <t>Благоустройство парков, скверов и набережных, в том числе:</t>
  </si>
  <si>
    <t>Благоустройство угловых зон отдыха, в том числе:</t>
  </si>
  <si>
    <t>Восстановительные работы из тротуарной плитки и                                       декоративного камня, ремонт малых архитектурных форм,в том числе:</t>
  </si>
  <si>
    <t>Подготовка проектно-сметной документации и эскизов проектов</t>
  </si>
  <si>
    <t>ремонт малых архитектурных форм</t>
  </si>
  <si>
    <t>6.</t>
  </si>
  <si>
    <t>7.</t>
  </si>
  <si>
    <t>8.</t>
  </si>
  <si>
    <t>10.</t>
  </si>
  <si>
    <t>11.</t>
  </si>
  <si>
    <t>Погашение кредиторской задолженности</t>
  </si>
  <si>
    <t>12.</t>
  </si>
  <si>
    <t>Содержание учреждений подведомственных УБиО, осуществляющих санитарную очистку г.Владикавказ</t>
  </si>
  <si>
    <t>13.</t>
  </si>
  <si>
    <t>Прочие мероприятия по благоустройству городских округов и поселений</t>
  </si>
  <si>
    <t>Мест.           бюджет</t>
  </si>
  <si>
    <t>Фед. бюджет</t>
  </si>
  <si>
    <t>Устройство, ремонт, покраска металических ограждений, в том числе:</t>
  </si>
  <si>
    <t>уход за цветниками включая приобретение и посадку</t>
  </si>
  <si>
    <t>уход за кустарниками включая приобретение и посадку</t>
  </si>
  <si>
    <t>благоустройство территории кассы Аэрофлота</t>
  </si>
  <si>
    <t>закупка противо гололедных реагентов на зимний период</t>
  </si>
  <si>
    <t>Устройство остановочных сооружений, в том числе:</t>
  </si>
  <si>
    <t>закупка фиброжелезобетонных урн для сбора  мусора</t>
  </si>
  <si>
    <t>устройство дорожных карманов под евроконтейнеры</t>
  </si>
  <si>
    <t xml:space="preserve">благоустройство аллеи по ул.Калинина </t>
  </si>
  <si>
    <t xml:space="preserve">ремонт и установка лавочек со спинкой и урн </t>
  </si>
  <si>
    <t>устройство металических ограждений по г.Владикавказу в соответствии с предписаниями ГИБДД МВД по РСО-А</t>
  </si>
  <si>
    <t xml:space="preserve">обустройство и ремонт остановочных павильонов </t>
  </si>
  <si>
    <t>благоустройство парка по ул.Калоева (парк "Гагарина")</t>
  </si>
  <si>
    <t>благоустройство сквера на пересечении ул.Московская /пр.Коста</t>
  </si>
  <si>
    <t>благоустройство сквера по ул. Колиева</t>
  </si>
  <si>
    <t xml:space="preserve">благоустройство Афганского парка </t>
  </si>
  <si>
    <t>благоустройство площади перед АМС</t>
  </si>
  <si>
    <t xml:space="preserve">снос аварийных деревьев на кладбищах расположенных на территории г.Владикавказ </t>
  </si>
  <si>
    <t>Расходы на содержание МКУ "Владикавказский городской лес-Экология"</t>
  </si>
  <si>
    <t>ВМБУ "Специализированный экологический сервис"</t>
  </si>
  <si>
    <t>ВМБУ "Специализированная экологическая служба"</t>
  </si>
  <si>
    <t xml:space="preserve">благоустройство  пл. Плиева на Коцоева  </t>
  </si>
  <si>
    <t xml:space="preserve">мероприятий муниципальных программ </t>
  </si>
  <si>
    <t>Прогнозируемые объемы бюджетных ассигнований на 2020 год</t>
  </si>
  <si>
    <t xml:space="preserve">Установка аншлагов </t>
  </si>
  <si>
    <t>обрезка деревьев по парапету р.Терек</t>
  </si>
  <si>
    <t xml:space="preserve">благоустройство кладбищ (ремон, асфальтирование центральных дорог  Воточного, Ново-Осетинского, Западного, Гизельского и Иноверческого кладбищ, ремонт дороги по ул. Народов Восток, ул. Солнечная и территории предприятия МПУ "Похоронное обслуживание") </t>
  </si>
  <si>
    <t>благоустройство сквера  (ул.Интернациональная/ул.Титова)</t>
  </si>
  <si>
    <t>благоустройство тротуара вдоль Аллеи Славы по пр.Коста</t>
  </si>
  <si>
    <t>благоустройство лестниц по набережной р.Терек (район здания АМС г.Владикавказа)</t>
  </si>
  <si>
    <t>благоустройство аллеи по ул.Титова (ул. Маркуса)</t>
  </si>
  <si>
    <t>Приложение №1</t>
  </si>
  <si>
    <t xml:space="preserve">к муниципальной программе </t>
  </si>
  <si>
    <t>"Благоустройство и озеленение г.Владикавказа"</t>
  </si>
  <si>
    <t>на 2020-2022 годы.</t>
  </si>
  <si>
    <t>Обеспечение деятельности и выполнения функций УБиО АМС г.Владикавказ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</si>
</sst>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43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33" borderId="12" xfId="0" applyNumberFormat="1" applyFont="1" applyFill="1" applyBorder="1" applyAlignment="1">
      <alignment vertical="center" wrapText="1"/>
    </xf>
    <xf numFmtId="0" fontId="7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33" borderId="12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177" fontId="6" fillId="0" borderId="11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33" borderId="11" xfId="0" applyNumberFormat="1" applyFont="1" applyFill="1" applyBorder="1" applyAlignment="1">
      <alignment horizontal="left" vertical="center"/>
    </xf>
    <xf numFmtId="177" fontId="7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top"/>
    </xf>
    <xf numFmtId="177" fontId="6" fillId="0" borderId="12" xfId="0" applyNumberFormat="1" applyFont="1" applyBorder="1" applyAlignment="1">
      <alignment horizontal="center" vertical="top"/>
    </xf>
    <xf numFmtId="177" fontId="6" fillId="0" borderId="15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7"/>
  <sheetViews>
    <sheetView tabSelected="1" view="pageBreakPreview" zoomScale="85" zoomScaleNormal="125" zoomScaleSheetLayoutView="85" zoomScalePageLayoutView="0" workbookViewId="0" topLeftCell="A37">
      <selection activeCell="B54" sqref="B54"/>
    </sheetView>
  </sheetViews>
  <sheetFormatPr defaultColWidth="11.00390625" defaultRowHeight="15.75"/>
  <cols>
    <col min="1" max="1" width="6.50390625" style="1" customWidth="1"/>
    <col min="2" max="2" width="70.00390625" style="1" customWidth="1"/>
    <col min="3" max="3" width="13.375" style="1" customWidth="1"/>
    <col min="4" max="4" width="11.625" style="1" customWidth="1"/>
    <col min="5" max="5" width="14.875" style="1" customWidth="1"/>
    <col min="6" max="7" width="10.75390625" style="1" customWidth="1"/>
    <col min="8" max="8" width="14.50390625" style="1" customWidth="1"/>
    <col min="9" max="9" width="15.00390625" style="11" customWidth="1"/>
    <col min="10" max="10" width="11.00390625" style="1" customWidth="1"/>
    <col min="11" max="11" width="22.625" style="1" customWidth="1"/>
    <col min="12" max="12" width="21.75390625" style="1" customWidth="1"/>
    <col min="13" max="16384" width="11.00390625" style="1" customWidth="1"/>
  </cols>
  <sheetData>
    <row r="2" spans="7:10" ht="15.75">
      <c r="G2" s="73"/>
      <c r="H2" s="73" t="s">
        <v>71</v>
      </c>
      <c r="I2" s="73"/>
      <c r="J2" s="11"/>
    </row>
    <row r="3" spans="7:10" ht="15.75">
      <c r="G3" s="109" t="s">
        <v>72</v>
      </c>
      <c r="H3" s="109"/>
      <c r="I3" s="109"/>
      <c r="J3" s="11"/>
    </row>
    <row r="4" spans="6:10" ht="15.75">
      <c r="F4" s="109" t="s">
        <v>73</v>
      </c>
      <c r="G4" s="109"/>
      <c r="H4" s="109"/>
      <c r="I4" s="109"/>
      <c r="J4" s="109"/>
    </row>
    <row r="5" spans="6:10" ht="15.75">
      <c r="F5" s="74"/>
      <c r="G5" s="109" t="s">
        <v>74</v>
      </c>
      <c r="H5" s="109"/>
      <c r="I5" s="109"/>
      <c r="J5" s="74"/>
    </row>
    <row r="6" spans="1:9" ht="18.75">
      <c r="A6" s="97" t="s">
        <v>63</v>
      </c>
      <c r="B6" s="97"/>
      <c r="C6" s="97"/>
      <c r="D6" s="97"/>
      <c r="E6" s="97"/>
      <c r="F6" s="97"/>
      <c r="G6" s="97"/>
      <c r="H6" s="97"/>
      <c r="I6" s="97"/>
    </row>
    <row r="7" spans="1:9" ht="18.75">
      <c r="A7" s="97" t="s">
        <v>62</v>
      </c>
      <c r="B7" s="97"/>
      <c r="C7" s="97"/>
      <c r="D7" s="97"/>
      <c r="E7" s="97"/>
      <c r="F7" s="97"/>
      <c r="G7" s="97"/>
      <c r="H7" s="97"/>
      <c r="I7" s="97"/>
    </row>
    <row r="8" spans="1:9" ht="18.75">
      <c r="A8" s="97"/>
      <c r="B8" s="97"/>
      <c r="C8" s="97"/>
      <c r="D8" s="97"/>
      <c r="E8" s="97"/>
      <c r="F8" s="97"/>
      <c r="G8" s="97"/>
      <c r="H8" s="97"/>
      <c r="I8" s="97"/>
    </row>
    <row r="9" spans="1:9" ht="18.75" customHeight="1">
      <c r="A9" s="84" t="s">
        <v>6</v>
      </c>
      <c r="B9" s="84" t="s">
        <v>0</v>
      </c>
      <c r="C9" s="84" t="s">
        <v>1</v>
      </c>
      <c r="D9" s="82" t="s">
        <v>2</v>
      </c>
      <c r="E9" s="88" t="s">
        <v>4</v>
      </c>
      <c r="F9" s="89"/>
      <c r="G9" s="90"/>
      <c r="H9" s="86" t="s">
        <v>3</v>
      </c>
      <c r="I9" s="82" t="s">
        <v>7</v>
      </c>
    </row>
    <row r="10" spans="1:12" ht="45" customHeight="1">
      <c r="A10" s="85"/>
      <c r="B10" s="85"/>
      <c r="C10" s="85"/>
      <c r="D10" s="83"/>
      <c r="E10" s="4" t="s">
        <v>38</v>
      </c>
      <c r="F10" s="4" t="s">
        <v>5</v>
      </c>
      <c r="G10" s="4" t="s">
        <v>39</v>
      </c>
      <c r="H10" s="87"/>
      <c r="I10" s="83"/>
      <c r="K10" s="34"/>
      <c r="L10" s="34"/>
    </row>
    <row r="11" spans="1:12" ht="51.75" customHeight="1">
      <c r="A11" s="17" t="s">
        <v>8</v>
      </c>
      <c r="B11" s="20" t="s">
        <v>23</v>
      </c>
      <c r="C11" s="21">
        <v>2020</v>
      </c>
      <c r="D11" s="21">
        <v>2020</v>
      </c>
      <c r="E11" s="61">
        <f>E12+E13+E14+E15+E16+E17+E18+E19+E20+E21+E22+E23</f>
        <v>31000</v>
      </c>
      <c r="F11" s="49">
        <v>0</v>
      </c>
      <c r="G11" s="49">
        <v>0</v>
      </c>
      <c r="H11" s="98" t="s">
        <v>16</v>
      </c>
      <c r="I11" s="5"/>
      <c r="K11" s="34"/>
      <c r="L11" s="34"/>
    </row>
    <row r="12" spans="1:9" ht="18.75">
      <c r="A12" s="102"/>
      <c r="B12" s="53" t="s">
        <v>55</v>
      </c>
      <c r="C12" s="32"/>
      <c r="D12" s="42"/>
      <c r="E12" s="63">
        <v>2000</v>
      </c>
      <c r="F12" s="50">
        <v>0</v>
      </c>
      <c r="G12" s="50">
        <v>0</v>
      </c>
      <c r="H12" s="99"/>
      <c r="I12" s="12"/>
    </row>
    <row r="13" spans="1:9" ht="18.75">
      <c r="A13" s="102"/>
      <c r="B13" s="53" t="s">
        <v>67</v>
      </c>
      <c r="C13" s="32"/>
      <c r="D13" s="42"/>
      <c r="E13" s="63">
        <v>2000</v>
      </c>
      <c r="F13" s="50">
        <v>0</v>
      </c>
      <c r="G13" s="50">
        <v>0</v>
      </c>
      <c r="H13" s="99"/>
      <c r="I13" s="12"/>
    </row>
    <row r="14" spans="1:9" ht="18.75">
      <c r="A14" s="102"/>
      <c r="B14" s="53" t="s">
        <v>48</v>
      </c>
      <c r="C14" s="32"/>
      <c r="D14" s="42"/>
      <c r="E14" s="63">
        <v>3000</v>
      </c>
      <c r="F14" s="50">
        <v>0</v>
      </c>
      <c r="G14" s="50">
        <v>0</v>
      </c>
      <c r="H14" s="99"/>
      <c r="I14" s="12"/>
    </row>
    <row r="15" spans="1:9" ht="18.75">
      <c r="A15" s="102"/>
      <c r="B15" s="53" t="s">
        <v>70</v>
      </c>
      <c r="C15" s="32"/>
      <c r="D15" s="42"/>
      <c r="E15" s="63">
        <v>5000</v>
      </c>
      <c r="F15" s="50">
        <v>0</v>
      </c>
      <c r="G15" s="50">
        <v>0</v>
      </c>
      <c r="H15" s="99"/>
      <c r="I15" s="12"/>
    </row>
    <row r="16" spans="1:9" ht="18.75">
      <c r="A16" s="102"/>
      <c r="B16" s="54" t="s">
        <v>52</v>
      </c>
      <c r="C16" s="32"/>
      <c r="D16" s="42"/>
      <c r="E16" s="63">
        <v>2000</v>
      </c>
      <c r="F16" s="50">
        <v>0</v>
      </c>
      <c r="G16" s="50">
        <v>0</v>
      </c>
      <c r="H16" s="99"/>
      <c r="I16" s="12"/>
    </row>
    <row r="17" spans="1:9" ht="18.75">
      <c r="A17" s="102"/>
      <c r="B17" s="54" t="s">
        <v>68</v>
      </c>
      <c r="C17" s="32"/>
      <c r="D17" s="42"/>
      <c r="E17" s="63">
        <v>1500</v>
      </c>
      <c r="F17" s="50">
        <v>0</v>
      </c>
      <c r="G17" s="50">
        <v>0</v>
      </c>
      <c r="H17" s="99"/>
      <c r="I17" s="12"/>
    </row>
    <row r="18" spans="1:9" ht="18.75">
      <c r="A18" s="102"/>
      <c r="B18" s="53" t="s">
        <v>53</v>
      </c>
      <c r="C18" s="32"/>
      <c r="D18" s="42"/>
      <c r="E18" s="63">
        <v>500</v>
      </c>
      <c r="F18" s="50">
        <v>0</v>
      </c>
      <c r="G18" s="50">
        <v>0</v>
      </c>
      <c r="H18" s="99"/>
      <c r="I18" s="12"/>
    </row>
    <row r="19" spans="1:9" ht="18.75">
      <c r="A19" s="102"/>
      <c r="B19" s="55" t="s">
        <v>54</v>
      </c>
      <c r="C19" s="32"/>
      <c r="D19" s="42"/>
      <c r="E19" s="63">
        <v>2000</v>
      </c>
      <c r="F19" s="50">
        <v>0</v>
      </c>
      <c r="G19" s="50">
        <v>0</v>
      </c>
      <c r="H19" s="99"/>
      <c r="I19" s="12"/>
    </row>
    <row r="20" spans="1:9" ht="37.5">
      <c r="A20" s="102"/>
      <c r="B20" s="56" t="s">
        <v>69</v>
      </c>
      <c r="C20" s="32"/>
      <c r="D20" s="40"/>
      <c r="E20" s="63">
        <v>2000</v>
      </c>
      <c r="F20" s="50">
        <v>0</v>
      </c>
      <c r="G20" s="50">
        <v>0</v>
      </c>
      <c r="H20" s="99"/>
      <c r="I20" s="12"/>
    </row>
    <row r="21" spans="1:9" ht="18.75">
      <c r="A21" s="102"/>
      <c r="B21" s="57" t="s">
        <v>56</v>
      </c>
      <c r="C21" s="32"/>
      <c r="D21" s="42"/>
      <c r="E21" s="63">
        <v>2000</v>
      </c>
      <c r="F21" s="50">
        <v>0</v>
      </c>
      <c r="G21" s="50">
        <v>0</v>
      </c>
      <c r="H21" s="99"/>
      <c r="I21" s="12"/>
    </row>
    <row r="22" spans="1:9" ht="18.75">
      <c r="A22" s="102"/>
      <c r="B22" s="57" t="s">
        <v>61</v>
      </c>
      <c r="C22" s="32"/>
      <c r="D22" s="42"/>
      <c r="E22" s="63">
        <v>6000</v>
      </c>
      <c r="F22" s="50">
        <v>0</v>
      </c>
      <c r="G22" s="50">
        <v>0</v>
      </c>
      <c r="H22" s="99"/>
      <c r="I22" s="12"/>
    </row>
    <row r="23" spans="1:9" ht="18.75">
      <c r="A23" s="103"/>
      <c r="B23" s="57" t="s">
        <v>49</v>
      </c>
      <c r="C23" s="32"/>
      <c r="D23" s="41"/>
      <c r="E23" s="63">
        <v>3000</v>
      </c>
      <c r="F23" s="50">
        <v>0</v>
      </c>
      <c r="G23" s="50">
        <v>0</v>
      </c>
      <c r="H23" s="99"/>
      <c r="I23" s="12"/>
    </row>
    <row r="24" spans="1:12" ht="24.75" customHeight="1">
      <c r="A24" s="17" t="s">
        <v>9</v>
      </c>
      <c r="B24" s="22" t="s">
        <v>24</v>
      </c>
      <c r="C24" s="23">
        <v>2020</v>
      </c>
      <c r="D24" s="23">
        <v>2020</v>
      </c>
      <c r="E24" s="64">
        <f>E25</f>
        <v>2000</v>
      </c>
      <c r="F24" s="49">
        <v>0</v>
      </c>
      <c r="G24" s="49">
        <v>0</v>
      </c>
      <c r="H24" s="99"/>
      <c r="I24" s="12"/>
      <c r="K24" s="34"/>
      <c r="L24" s="34"/>
    </row>
    <row r="25" spans="1:12" ht="21" customHeight="1">
      <c r="A25" s="51"/>
      <c r="B25" s="58" t="s">
        <v>43</v>
      </c>
      <c r="C25" s="72"/>
      <c r="D25" s="72"/>
      <c r="E25" s="63">
        <v>2000</v>
      </c>
      <c r="F25" s="50">
        <v>0</v>
      </c>
      <c r="G25" s="50">
        <v>0</v>
      </c>
      <c r="H25" s="99"/>
      <c r="I25" s="12"/>
      <c r="K25" s="34"/>
      <c r="L25" s="34"/>
    </row>
    <row r="26" spans="1:13" ht="23.25" customHeight="1">
      <c r="A26" s="25" t="s">
        <v>10</v>
      </c>
      <c r="B26" s="71" t="s">
        <v>64</v>
      </c>
      <c r="C26" s="23">
        <v>2020</v>
      </c>
      <c r="D26" s="23">
        <v>2020</v>
      </c>
      <c r="E26" s="61">
        <v>1000</v>
      </c>
      <c r="F26" s="50">
        <v>0</v>
      </c>
      <c r="G26" s="50">
        <v>0</v>
      </c>
      <c r="H26" s="99"/>
      <c r="I26" s="12"/>
      <c r="K26" s="35"/>
      <c r="L26" s="35"/>
      <c r="M26" s="35"/>
    </row>
    <row r="27" spans="1:13" ht="31.5" customHeight="1">
      <c r="A27" s="17" t="s">
        <v>11</v>
      </c>
      <c r="B27" s="24" t="s">
        <v>40</v>
      </c>
      <c r="C27" s="10">
        <v>2020</v>
      </c>
      <c r="D27" s="10">
        <v>2020</v>
      </c>
      <c r="E27" s="66">
        <f>E28</f>
        <v>2000</v>
      </c>
      <c r="F27" s="49">
        <v>0</v>
      </c>
      <c r="G27" s="49">
        <v>0</v>
      </c>
      <c r="H27" s="99"/>
      <c r="I27" s="14"/>
      <c r="K27" s="35"/>
      <c r="L27" s="35"/>
      <c r="M27" s="35"/>
    </row>
    <row r="28" spans="1:13" s="3" customFormat="1" ht="33" customHeight="1">
      <c r="A28" s="51"/>
      <c r="B28" s="65" t="s">
        <v>50</v>
      </c>
      <c r="C28" s="52"/>
      <c r="D28" s="52"/>
      <c r="E28" s="44">
        <v>2000</v>
      </c>
      <c r="F28" s="47">
        <v>0</v>
      </c>
      <c r="G28" s="47">
        <v>0</v>
      </c>
      <c r="H28" s="99"/>
      <c r="I28" s="36"/>
      <c r="K28" s="35"/>
      <c r="L28" s="35"/>
      <c r="M28" s="35"/>
    </row>
    <row r="29" spans="1:13" ht="18.75">
      <c r="A29" s="17" t="s">
        <v>12</v>
      </c>
      <c r="B29" s="26" t="s">
        <v>45</v>
      </c>
      <c r="C29" s="27">
        <v>2020</v>
      </c>
      <c r="D29" s="27">
        <v>2020</v>
      </c>
      <c r="E29" s="66">
        <f>E30</f>
        <v>2000</v>
      </c>
      <c r="F29" s="49">
        <v>0</v>
      </c>
      <c r="G29" s="49">
        <v>0</v>
      </c>
      <c r="H29" s="99"/>
      <c r="I29" s="15"/>
      <c r="K29" s="35"/>
      <c r="L29" s="35"/>
      <c r="M29" s="35"/>
    </row>
    <row r="30" spans="1:13" ht="21.75" customHeight="1">
      <c r="A30" s="19"/>
      <c r="B30" s="59" t="s">
        <v>51</v>
      </c>
      <c r="C30" s="7"/>
      <c r="D30" s="7"/>
      <c r="E30" s="67">
        <v>2000</v>
      </c>
      <c r="F30" s="50">
        <v>0</v>
      </c>
      <c r="G30" s="50">
        <v>0</v>
      </c>
      <c r="H30" s="99"/>
      <c r="I30" s="13"/>
      <c r="K30" s="35"/>
      <c r="L30" s="35"/>
      <c r="M30" s="35"/>
    </row>
    <row r="31" spans="1:13" ht="53.25" customHeight="1">
      <c r="A31" s="18" t="s">
        <v>28</v>
      </c>
      <c r="B31" s="28" t="s">
        <v>25</v>
      </c>
      <c r="C31" s="29">
        <v>2020</v>
      </c>
      <c r="D31" s="29">
        <v>2020</v>
      </c>
      <c r="E31" s="68">
        <f>E32</f>
        <v>2000</v>
      </c>
      <c r="F31" s="49">
        <v>0</v>
      </c>
      <c r="G31" s="49">
        <v>0</v>
      </c>
      <c r="H31" s="99"/>
      <c r="I31" s="14"/>
      <c r="K31" s="35"/>
      <c r="L31" s="35"/>
      <c r="M31" s="35"/>
    </row>
    <row r="32" spans="1:13" ht="18.75">
      <c r="A32" s="33"/>
      <c r="B32" s="60" t="s">
        <v>27</v>
      </c>
      <c r="C32" s="70"/>
      <c r="D32" s="70"/>
      <c r="E32" s="69">
        <v>2000</v>
      </c>
      <c r="F32" s="50">
        <v>0</v>
      </c>
      <c r="G32" s="50">
        <v>0</v>
      </c>
      <c r="H32" s="99"/>
      <c r="I32" s="13"/>
      <c r="K32" s="35"/>
      <c r="L32" s="35"/>
      <c r="M32" s="35"/>
    </row>
    <row r="33" spans="1:9" ht="33.75" customHeight="1">
      <c r="A33" s="18" t="s">
        <v>29</v>
      </c>
      <c r="B33" s="24" t="s">
        <v>26</v>
      </c>
      <c r="C33" s="25">
        <v>2020</v>
      </c>
      <c r="D33" s="25">
        <v>2020</v>
      </c>
      <c r="E33" s="61">
        <v>2000</v>
      </c>
      <c r="F33" s="49">
        <v>0</v>
      </c>
      <c r="G33" s="49">
        <v>0</v>
      </c>
      <c r="H33" s="99"/>
      <c r="I33" s="14"/>
    </row>
    <row r="34" spans="1:9" ht="18.75">
      <c r="A34" s="18" t="s">
        <v>30</v>
      </c>
      <c r="B34" s="9" t="s">
        <v>14</v>
      </c>
      <c r="C34" s="30">
        <v>2020</v>
      </c>
      <c r="D34" s="30">
        <v>2020</v>
      </c>
      <c r="E34" s="61">
        <f>E35+E44</f>
        <v>80000</v>
      </c>
      <c r="F34" s="49">
        <v>0</v>
      </c>
      <c r="G34" s="49">
        <v>0</v>
      </c>
      <c r="H34" s="99"/>
      <c r="I34" s="14"/>
    </row>
    <row r="35" spans="1:9" ht="18.75" customHeight="1">
      <c r="A35" s="78"/>
      <c r="B35" s="62" t="s">
        <v>17</v>
      </c>
      <c r="C35" s="91"/>
      <c r="D35" s="91"/>
      <c r="E35" s="104">
        <v>80000</v>
      </c>
      <c r="F35" s="94">
        <v>0</v>
      </c>
      <c r="G35" s="94">
        <v>0</v>
      </c>
      <c r="H35" s="99"/>
      <c r="I35" s="16"/>
    </row>
    <row r="36" spans="1:9" ht="18.75">
      <c r="A36" s="78"/>
      <c r="B36" s="62" t="s">
        <v>18</v>
      </c>
      <c r="C36" s="92"/>
      <c r="D36" s="92"/>
      <c r="E36" s="105"/>
      <c r="F36" s="95"/>
      <c r="G36" s="95"/>
      <c r="H36" s="99"/>
      <c r="I36" s="16"/>
    </row>
    <row r="37" spans="1:9" ht="18.75">
      <c r="A37" s="78"/>
      <c r="B37" s="62" t="s">
        <v>19</v>
      </c>
      <c r="C37" s="92"/>
      <c r="D37" s="92"/>
      <c r="E37" s="105"/>
      <c r="F37" s="95"/>
      <c r="G37" s="95"/>
      <c r="H37" s="99"/>
      <c r="I37" s="16"/>
    </row>
    <row r="38" spans="1:9" ht="18.75">
      <c r="A38" s="78"/>
      <c r="B38" s="62" t="s">
        <v>20</v>
      </c>
      <c r="C38" s="92"/>
      <c r="D38" s="92"/>
      <c r="E38" s="105"/>
      <c r="F38" s="95"/>
      <c r="G38" s="95"/>
      <c r="H38" s="99"/>
      <c r="I38" s="16"/>
    </row>
    <row r="39" spans="1:9" ht="18.75">
      <c r="A39" s="78"/>
      <c r="B39" s="62" t="s">
        <v>41</v>
      </c>
      <c r="C39" s="92"/>
      <c r="D39" s="92"/>
      <c r="E39" s="105"/>
      <c r="F39" s="95"/>
      <c r="G39" s="95"/>
      <c r="H39" s="99"/>
      <c r="I39" s="16"/>
    </row>
    <row r="40" spans="1:9" ht="18.75">
      <c r="A40" s="78"/>
      <c r="B40" s="62" t="s">
        <v>42</v>
      </c>
      <c r="C40" s="92"/>
      <c r="D40" s="92"/>
      <c r="E40" s="105"/>
      <c r="F40" s="95"/>
      <c r="G40" s="95"/>
      <c r="H40" s="99"/>
      <c r="I40" s="16"/>
    </row>
    <row r="41" spans="1:9" ht="18.75">
      <c r="A41" s="78"/>
      <c r="B41" s="62" t="s">
        <v>21</v>
      </c>
      <c r="C41" s="92"/>
      <c r="D41" s="92"/>
      <c r="E41" s="105"/>
      <c r="F41" s="95"/>
      <c r="G41" s="95"/>
      <c r="H41" s="99"/>
      <c r="I41" s="16"/>
    </row>
    <row r="42" spans="1:9" ht="18.75">
      <c r="A42" s="78"/>
      <c r="B42" s="62" t="s">
        <v>65</v>
      </c>
      <c r="C42" s="92"/>
      <c r="D42" s="92"/>
      <c r="E42" s="105"/>
      <c r="F42" s="95"/>
      <c r="G42" s="95"/>
      <c r="H42" s="99"/>
      <c r="I42" s="16"/>
    </row>
    <row r="43" spans="1:9" ht="33.75" customHeight="1">
      <c r="A43" s="78"/>
      <c r="B43" s="62" t="s">
        <v>22</v>
      </c>
      <c r="C43" s="92"/>
      <c r="D43" s="92"/>
      <c r="E43" s="105"/>
      <c r="F43" s="95"/>
      <c r="G43" s="95"/>
      <c r="H43" s="99"/>
      <c r="I43" s="16"/>
    </row>
    <row r="44" spans="1:9" ht="33.75" customHeight="1">
      <c r="A44" s="79"/>
      <c r="B44" s="62" t="s">
        <v>57</v>
      </c>
      <c r="C44" s="93"/>
      <c r="D44" s="93"/>
      <c r="E44" s="106"/>
      <c r="F44" s="96"/>
      <c r="G44" s="96"/>
      <c r="H44" s="99"/>
      <c r="I44" s="16"/>
    </row>
    <row r="45" spans="1:9" ht="18.75">
      <c r="A45" s="10" t="s">
        <v>13</v>
      </c>
      <c r="B45" s="9" t="s">
        <v>33</v>
      </c>
      <c r="C45" s="39">
        <v>2020</v>
      </c>
      <c r="D45" s="39">
        <v>2020</v>
      </c>
      <c r="E45" s="45">
        <v>26161</v>
      </c>
      <c r="F45" s="48">
        <v>0</v>
      </c>
      <c r="G45" s="48">
        <v>0</v>
      </c>
      <c r="H45" s="99"/>
      <c r="I45" s="16"/>
    </row>
    <row r="46" spans="1:9" ht="37.5">
      <c r="A46" s="38" t="s">
        <v>31</v>
      </c>
      <c r="B46" s="37" t="s">
        <v>58</v>
      </c>
      <c r="C46" s="31">
        <v>2020</v>
      </c>
      <c r="D46" s="31">
        <v>2020</v>
      </c>
      <c r="E46" s="45">
        <v>6509</v>
      </c>
      <c r="F46" s="48">
        <v>0</v>
      </c>
      <c r="G46" s="48">
        <v>0</v>
      </c>
      <c r="H46" s="99"/>
      <c r="I46" s="16"/>
    </row>
    <row r="47" spans="1:9" ht="37.5">
      <c r="A47" s="38" t="s">
        <v>32</v>
      </c>
      <c r="B47" s="37" t="s">
        <v>35</v>
      </c>
      <c r="C47" s="31">
        <v>2020</v>
      </c>
      <c r="D47" s="31">
        <v>2020</v>
      </c>
      <c r="E47" s="45">
        <f>E48+E49</f>
        <v>208000</v>
      </c>
      <c r="F47" s="48">
        <v>0</v>
      </c>
      <c r="G47" s="48">
        <v>0</v>
      </c>
      <c r="H47" s="99"/>
      <c r="I47" s="16"/>
    </row>
    <row r="48" spans="1:9" ht="18.75">
      <c r="A48" s="80"/>
      <c r="B48" s="43" t="s">
        <v>59</v>
      </c>
      <c r="C48" s="100"/>
      <c r="D48" s="100"/>
      <c r="E48" s="44">
        <v>201000</v>
      </c>
      <c r="F48" s="47">
        <v>0</v>
      </c>
      <c r="G48" s="47">
        <v>0</v>
      </c>
      <c r="H48" s="99"/>
      <c r="I48" s="16"/>
    </row>
    <row r="49" spans="1:9" ht="18.75">
      <c r="A49" s="81"/>
      <c r="B49" s="43" t="s">
        <v>60</v>
      </c>
      <c r="C49" s="101"/>
      <c r="D49" s="101"/>
      <c r="E49" s="44">
        <v>7000</v>
      </c>
      <c r="F49" s="47">
        <v>0</v>
      </c>
      <c r="G49" s="47">
        <v>0</v>
      </c>
      <c r="H49" s="99"/>
      <c r="I49" s="16"/>
    </row>
    <row r="50" spans="1:9" ht="37.5">
      <c r="A50" s="30" t="s">
        <v>34</v>
      </c>
      <c r="B50" s="9" t="s">
        <v>37</v>
      </c>
      <c r="C50" s="31">
        <v>2020</v>
      </c>
      <c r="D50" s="31">
        <v>2020</v>
      </c>
      <c r="E50" s="45">
        <f>E51+E52+E53+E54</f>
        <v>11922</v>
      </c>
      <c r="F50" s="48">
        <v>0</v>
      </c>
      <c r="G50" s="48">
        <v>0</v>
      </c>
      <c r="H50" s="99"/>
      <c r="I50" s="16"/>
    </row>
    <row r="51" spans="1:9" ht="18.75">
      <c r="A51" s="107"/>
      <c r="B51" s="46" t="s">
        <v>44</v>
      </c>
      <c r="C51" s="108"/>
      <c r="D51" s="108"/>
      <c r="E51" s="44">
        <v>5000</v>
      </c>
      <c r="F51" s="47">
        <v>0</v>
      </c>
      <c r="G51" s="47">
        <v>0</v>
      </c>
      <c r="H51" s="99"/>
      <c r="I51" s="16"/>
    </row>
    <row r="52" spans="1:9" ht="18.75">
      <c r="A52" s="107"/>
      <c r="B52" s="46" t="s">
        <v>46</v>
      </c>
      <c r="C52" s="108"/>
      <c r="D52" s="108"/>
      <c r="E52" s="44">
        <v>2922</v>
      </c>
      <c r="F52" s="47">
        <v>0</v>
      </c>
      <c r="G52" s="47">
        <v>0</v>
      </c>
      <c r="H52" s="99"/>
      <c r="I52" s="16"/>
    </row>
    <row r="53" spans="1:9" ht="18.75">
      <c r="A53" s="107"/>
      <c r="B53" s="46" t="s">
        <v>47</v>
      </c>
      <c r="C53" s="108"/>
      <c r="D53" s="108"/>
      <c r="E53" s="44">
        <v>2000</v>
      </c>
      <c r="F53" s="47">
        <v>0</v>
      </c>
      <c r="G53" s="47">
        <v>0</v>
      </c>
      <c r="H53" s="99"/>
      <c r="I53" s="16"/>
    </row>
    <row r="54" spans="1:9" ht="93.75">
      <c r="A54" s="107"/>
      <c r="B54" s="46" t="s">
        <v>66</v>
      </c>
      <c r="C54" s="108"/>
      <c r="D54" s="108"/>
      <c r="E54" s="44">
        <v>2000</v>
      </c>
      <c r="F54" s="47">
        <v>0</v>
      </c>
      <c r="G54" s="47">
        <v>0</v>
      </c>
      <c r="H54" s="99"/>
      <c r="I54" s="16"/>
    </row>
    <row r="55" spans="1:9" ht="37.5">
      <c r="A55" s="30" t="s">
        <v>36</v>
      </c>
      <c r="B55" s="37" t="s">
        <v>75</v>
      </c>
      <c r="C55" s="39">
        <v>2020</v>
      </c>
      <c r="D55" s="39">
        <v>2020</v>
      </c>
      <c r="E55" s="45">
        <v>6663</v>
      </c>
      <c r="F55" s="48">
        <v>0</v>
      </c>
      <c r="G55" s="48">
        <v>0</v>
      </c>
      <c r="H55" s="99"/>
      <c r="I55" s="16"/>
    </row>
    <row r="56" spans="1:9" ht="18.75">
      <c r="A56" s="30"/>
      <c r="B56" s="9"/>
      <c r="C56" s="39"/>
      <c r="D56" s="39"/>
      <c r="E56" s="45"/>
      <c r="F56" s="48"/>
      <c r="G56" s="48"/>
      <c r="H56" s="99"/>
      <c r="I56" s="16"/>
    </row>
    <row r="57" spans="1:9" ht="18.75" customHeight="1">
      <c r="A57" s="75" t="s">
        <v>15</v>
      </c>
      <c r="B57" s="76"/>
      <c r="C57" s="76"/>
      <c r="D57" s="77"/>
      <c r="E57" s="61">
        <f>E11+E24+E26+E27+E29+E31+E33+E34+E45+E46+E47+E50+E55+E56</f>
        <v>381255</v>
      </c>
      <c r="F57" s="49">
        <v>0</v>
      </c>
      <c r="G57" s="49">
        <v>0</v>
      </c>
      <c r="H57" s="6"/>
      <c r="I57" s="14"/>
    </row>
    <row r="58" ht="18" customHeight="1">
      <c r="E58" s="2"/>
    </row>
    <row r="59" ht="19.5" customHeight="1"/>
    <row r="60" ht="20.25" customHeight="1"/>
    <row r="67" spans="5:7" ht="12.75">
      <c r="E67" s="8"/>
      <c r="G67" s="8"/>
    </row>
  </sheetData>
  <sheetProtection/>
  <mergeCells count="28">
    <mergeCell ref="D51:D54"/>
    <mergeCell ref="C35:C44"/>
    <mergeCell ref="F35:F44"/>
    <mergeCell ref="G3:I3"/>
    <mergeCell ref="F4:J4"/>
    <mergeCell ref="G5:I5"/>
    <mergeCell ref="A6:I6"/>
    <mergeCell ref="B9:B10"/>
    <mergeCell ref="A9:A10"/>
    <mergeCell ref="A7:I7"/>
    <mergeCell ref="A8:I8"/>
    <mergeCell ref="H11:H56"/>
    <mergeCell ref="C48:C49"/>
    <mergeCell ref="A12:A23"/>
    <mergeCell ref="E35:E44"/>
    <mergeCell ref="D48:D49"/>
    <mergeCell ref="A51:A54"/>
    <mergeCell ref="C51:C54"/>
    <mergeCell ref="A57:D57"/>
    <mergeCell ref="A35:A44"/>
    <mergeCell ref="A48:A49"/>
    <mergeCell ref="D9:D10"/>
    <mergeCell ref="C9:C10"/>
    <mergeCell ref="I9:I10"/>
    <mergeCell ref="H9:H10"/>
    <mergeCell ref="E9:G9"/>
    <mergeCell ref="D35:D44"/>
    <mergeCell ref="G35:G44"/>
  </mergeCells>
  <printOptions horizont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75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олипв</cp:lastModifiedBy>
  <cp:lastPrinted>2019-12-02T07:37:52Z</cp:lastPrinted>
  <dcterms:created xsi:type="dcterms:W3CDTF">2011-12-07T07:58:08Z</dcterms:created>
  <dcterms:modified xsi:type="dcterms:W3CDTF">2020-01-13T11:58:53Z</dcterms:modified>
  <cp:category/>
  <cp:version/>
  <cp:contentType/>
  <cp:contentStatus/>
</cp:coreProperties>
</file>